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m\Dropbox (Saving Faces)\Finance\GRAD Invoices\Report and receipts\"/>
    </mc:Choice>
  </mc:AlternateContent>
  <bookViews>
    <workbookView xWindow="0" yWindow="0" windowWidth="20205" windowHeight="129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F38" i="1" l="1"/>
</calcChain>
</file>

<file path=xl/sharedStrings.xml><?xml version="1.0" encoding="utf-8"?>
<sst xmlns="http://schemas.openxmlformats.org/spreadsheetml/2006/main" count="169" uniqueCount="60">
  <si>
    <t>No</t>
  </si>
  <si>
    <t>Type</t>
  </si>
  <si>
    <t>Date</t>
  </si>
  <si>
    <t>Ref</t>
  </si>
  <si>
    <t>Account</t>
  </si>
  <si>
    <t>Details</t>
  </si>
  <si>
    <t>Debit</t>
  </si>
  <si>
    <t>Credit</t>
  </si>
  <si>
    <t>SI</t>
  </si>
  <si>
    <t>13/07/2015</t>
  </si>
  <si>
    <t>SFGRAD01</t>
  </si>
  <si>
    <t>BAOMS</t>
  </si>
  <si>
    <t>Research and development for GRAD</t>
  </si>
  <si>
    <t>PI</t>
  </si>
  <si>
    <t>ROY001</t>
  </si>
  <si>
    <t>03/09/2015</t>
  </si>
  <si>
    <t>9050546951</t>
  </si>
  <si>
    <t>Postage licence fee</t>
  </si>
  <si>
    <t>30/11/2015</t>
  </si>
  <si>
    <t>9051109687</t>
  </si>
  <si>
    <t>17/11/2015</t>
  </si>
  <si>
    <t>4305</t>
  </si>
  <si>
    <t>NEWMANS</t>
  </si>
  <si>
    <t>Free post envelope printing for questionnaires</t>
  </si>
  <si>
    <t>08/10/2015</t>
  </si>
  <si>
    <t>240587</t>
  </si>
  <si>
    <t>VIKING</t>
  </si>
  <si>
    <t>Stationery Labels for GRAD</t>
  </si>
  <si>
    <t>26/10/2015</t>
  </si>
  <si>
    <t>9050879472</t>
  </si>
  <si>
    <t>01/02/2016</t>
  </si>
  <si>
    <t>9051507306</t>
  </si>
  <si>
    <t>04/01/2016</t>
  </si>
  <si>
    <t>9051317359</t>
  </si>
  <si>
    <t>Questionnaires freepost</t>
  </si>
  <si>
    <t>30/06/2015</t>
  </si>
  <si>
    <t>58330</t>
  </si>
  <si>
    <t>FRIARS</t>
  </si>
  <si>
    <t>BP</t>
  </si>
  <si>
    <t>Employers NI</t>
  </si>
  <si>
    <t>Payroll</t>
  </si>
  <si>
    <t>Employers Pension Contribution</t>
  </si>
  <si>
    <t>1000 x 4 page SSQ Questionnaires colour trim and fold</t>
  </si>
  <si>
    <t>GRAD Questionnaires freepost incoming</t>
  </si>
  <si>
    <t>Ongoing</t>
  </si>
  <si>
    <t>Barts Post</t>
  </si>
  <si>
    <t>436 questionnaires sent out via second class 54p</t>
  </si>
  <si>
    <t>Notes</t>
  </si>
  <si>
    <t>invoice sent to us annually - not yet received.</t>
  </si>
  <si>
    <t>Sharon Clinical Researcher Salary 0.5 time</t>
  </si>
  <si>
    <t>Balance</t>
  </si>
  <si>
    <t>Receipt</t>
  </si>
  <si>
    <t>Yes</t>
  </si>
  <si>
    <t>21/09/2015</t>
  </si>
  <si>
    <t>9050645541</t>
  </si>
  <si>
    <t>NA</t>
  </si>
  <si>
    <t>£30,968 full time per annum</t>
  </si>
  <si>
    <t>16% of salary</t>
  </si>
  <si>
    <t>£20,000 full time per annum</t>
  </si>
  <si>
    <t>Alka Shah Clinical Researcher Salary 0.5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</si>
</sst>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 applyBorder="1" applyAlignment="1"/>
    <xf numFmtId="49" fontId="0" fillId="0" borderId="0" xfId="0" applyNumberFormat="1" applyFill="1" applyBorder="1" applyAlignment="1"/>
    <xf numFmtId="2" fontId="0" fillId="0" borderId="0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" fontId="0" fillId="0" borderId="0" xfId="0" applyNumberFormat="1"/>
    <xf numFmtId="0" fontId="2" fillId="0" borderId="2" xfId="0" applyFont="1" applyFill="1" applyBorder="1" applyAlignment="1">
      <alignment horizontal="center"/>
    </xf>
    <xf numFmtId="2" fontId="1" fillId="0" borderId="0" xfId="0" applyNumberFormat="1" applyFont="1"/>
    <xf numFmtId="9" fontId="0" fillId="0" borderId="0" xfId="0" applyNumberFormat="1"/>
    <xf numFmtId="164" fontId="0" fillId="0" borderId="0" xfId="0" applyNumberFormat="1" applyFill="1" applyBorder="1" applyAlignment="1"/>
    <xf numFmtId="49" fontId="0" fillId="0" borderId="0" xfId="0" applyNumberFormat="1" applyFill="1" applyBorder="1" applyAlignment="1"/>
    <xf numFmtId="2" fontId="0" fillId="0" borderId="0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0" workbookViewId="0">
      <selection activeCell="E32" sqref="E32"/>
    </sheetView>
  </sheetViews>
  <sheetFormatPr defaultRowHeight="15" x14ac:dyDescent="0.25"/>
  <cols>
    <col min="1" max="1" width="5.28515625" bestFit="1" customWidth="1"/>
    <col min="2" max="2" width="10.7109375" bestFit="1" customWidth="1"/>
    <col min="3" max="3" width="11" bestFit="1" customWidth="1"/>
    <col min="4" max="4" width="10.7109375" bestFit="1" customWidth="1"/>
    <col min="5" max="5" width="45.7109375" customWidth="1"/>
    <col min="6" max="6" width="8.5703125" bestFit="1" customWidth="1"/>
    <col min="9" max="9" width="42.140625" bestFit="1" customWidth="1"/>
  </cols>
  <sheetData>
    <row r="1" spans="1:9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9" t="s">
        <v>7</v>
      </c>
      <c r="H1" s="9" t="s">
        <v>51</v>
      </c>
      <c r="I1" s="7" t="s">
        <v>47</v>
      </c>
    </row>
    <row r="2" spans="1:9" x14ac:dyDescent="0.25">
      <c r="A2" s="3"/>
      <c r="B2" s="3"/>
      <c r="C2" s="3"/>
      <c r="D2" s="3"/>
      <c r="E2" s="3"/>
      <c r="F2" s="3"/>
    </row>
    <row r="3" spans="1:9" x14ac:dyDescent="0.25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G3" s="5">
        <v>10000</v>
      </c>
    </row>
    <row r="4" spans="1:9" x14ac:dyDescent="0.25">
      <c r="A4" s="4" t="s">
        <v>13</v>
      </c>
      <c r="B4" s="4" t="s">
        <v>15</v>
      </c>
      <c r="C4" s="4" t="s">
        <v>16</v>
      </c>
      <c r="D4" s="4" t="s">
        <v>14</v>
      </c>
      <c r="E4" s="4" t="s">
        <v>17</v>
      </c>
      <c r="F4" s="5">
        <v>112.8</v>
      </c>
      <c r="H4" s="13" t="s">
        <v>52</v>
      </c>
    </row>
    <row r="5" spans="1:9" x14ac:dyDescent="0.25">
      <c r="A5" s="4" t="s">
        <v>13</v>
      </c>
      <c r="B5" s="4" t="s">
        <v>18</v>
      </c>
      <c r="C5" s="4" t="s">
        <v>19</v>
      </c>
      <c r="D5" s="4" t="s">
        <v>14</v>
      </c>
      <c r="E5" s="4" t="s">
        <v>43</v>
      </c>
      <c r="F5" s="5">
        <v>18.82</v>
      </c>
      <c r="H5" s="13" t="s">
        <v>52</v>
      </c>
    </row>
    <row r="6" spans="1:9" x14ac:dyDescent="0.25">
      <c r="A6" s="12"/>
      <c r="B6" s="13" t="s">
        <v>53</v>
      </c>
      <c r="C6" s="13" t="s">
        <v>54</v>
      </c>
      <c r="D6" s="13" t="s">
        <v>14</v>
      </c>
      <c r="E6" s="13" t="s">
        <v>43</v>
      </c>
      <c r="F6" s="14">
        <v>82.94</v>
      </c>
      <c r="H6" s="13" t="s">
        <v>52</v>
      </c>
      <c r="I6" s="14"/>
    </row>
    <row r="7" spans="1:9" x14ac:dyDescent="0.25">
      <c r="A7" s="4" t="s">
        <v>13</v>
      </c>
      <c r="B7" s="4" t="s">
        <v>20</v>
      </c>
      <c r="C7" s="4" t="s">
        <v>21</v>
      </c>
      <c r="D7" s="4" t="s">
        <v>22</v>
      </c>
      <c r="E7" s="4" t="s">
        <v>23</v>
      </c>
      <c r="F7" s="5">
        <v>257.39999999999998</v>
      </c>
      <c r="H7" s="13" t="s">
        <v>52</v>
      </c>
    </row>
    <row r="8" spans="1:9" x14ac:dyDescent="0.25">
      <c r="A8" s="4" t="s">
        <v>13</v>
      </c>
      <c r="B8" s="4" t="s">
        <v>24</v>
      </c>
      <c r="C8" s="4" t="s">
        <v>25</v>
      </c>
      <c r="D8" s="4" t="s">
        <v>26</v>
      </c>
      <c r="E8" s="4" t="s">
        <v>27</v>
      </c>
      <c r="F8" s="5">
        <v>74</v>
      </c>
      <c r="H8" s="13" t="s">
        <v>52</v>
      </c>
    </row>
    <row r="9" spans="1:9" x14ac:dyDescent="0.25">
      <c r="A9" s="4" t="s">
        <v>13</v>
      </c>
      <c r="B9" s="4" t="s">
        <v>28</v>
      </c>
      <c r="C9" s="4" t="s">
        <v>29</v>
      </c>
      <c r="D9" s="4" t="s">
        <v>14</v>
      </c>
      <c r="E9" s="4" t="s">
        <v>43</v>
      </c>
      <c r="F9" s="5">
        <v>25.74</v>
      </c>
      <c r="H9" s="4" t="s">
        <v>52</v>
      </c>
    </row>
    <row r="10" spans="1:9" x14ac:dyDescent="0.25">
      <c r="A10" s="4" t="s">
        <v>13</v>
      </c>
      <c r="B10" s="4" t="s">
        <v>30</v>
      </c>
      <c r="C10" s="4" t="s">
        <v>31</v>
      </c>
      <c r="D10" s="4" t="s">
        <v>14</v>
      </c>
      <c r="E10" s="4" t="s">
        <v>43</v>
      </c>
      <c r="F10" s="5">
        <v>3.17</v>
      </c>
      <c r="H10" s="4" t="s">
        <v>52</v>
      </c>
    </row>
    <row r="11" spans="1:9" x14ac:dyDescent="0.25">
      <c r="A11" s="4" t="s">
        <v>13</v>
      </c>
      <c r="B11" s="4" t="s">
        <v>35</v>
      </c>
      <c r="C11" s="4" t="s">
        <v>36</v>
      </c>
      <c r="D11" s="4" t="s">
        <v>37</v>
      </c>
      <c r="E11" s="4" t="s">
        <v>42</v>
      </c>
      <c r="F11" s="5">
        <v>75</v>
      </c>
      <c r="H11" s="13" t="s">
        <v>52</v>
      </c>
    </row>
    <row r="12" spans="1:9" x14ac:dyDescent="0.25">
      <c r="A12" s="4" t="s">
        <v>13</v>
      </c>
      <c r="B12" s="4" t="s">
        <v>32</v>
      </c>
      <c r="C12" s="4" t="s">
        <v>33</v>
      </c>
      <c r="D12" s="4" t="s">
        <v>14</v>
      </c>
      <c r="E12" s="4" t="s">
        <v>34</v>
      </c>
      <c r="F12" s="5">
        <v>16.09</v>
      </c>
      <c r="H12" s="4" t="s">
        <v>52</v>
      </c>
    </row>
    <row r="13" spans="1:9" x14ac:dyDescent="0.25">
      <c r="A13" s="4"/>
      <c r="B13" s="4" t="s">
        <v>44</v>
      </c>
      <c r="C13" s="4"/>
      <c r="D13" s="4" t="s">
        <v>45</v>
      </c>
      <c r="E13" s="4" t="s">
        <v>46</v>
      </c>
      <c r="F13" s="5">
        <v>235.44</v>
      </c>
      <c r="H13" s="13" t="s">
        <v>0</v>
      </c>
      <c r="I13" t="s">
        <v>48</v>
      </c>
    </row>
    <row r="14" spans="1:9" x14ac:dyDescent="0.25">
      <c r="A14" s="4" t="s">
        <v>38</v>
      </c>
      <c r="B14" s="8">
        <v>42186</v>
      </c>
      <c r="C14" s="8">
        <v>42186</v>
      </c>
      <c r="D14" s="4" t="s">
        <v>40</v>
      </c>
      <c r="E14" s="4" t="s">
        <v>59</v>
      </c>
      <c r="F14" s="5">
        <v>833.34</v>
      </c>
      <c r="H14" s="13" t="s">
        <v>55</v>
      </c>
      <c r="I14" s="13" t="s">
        <v>58</v>
      </c>
    </row>
    <row r="15" spans="1:9" x14ac:dyDescent="0.25">
      <c r="A15" s="4" t="s">
        <v>38</v>
      </c>
      <c r="B15" s="8">
        <v>42186</v>
      </c>
      <c r="C15" s="8">
        <v>42186</v>
      </c>
      <c r="D15" s="4" t="s">
        <v>40</v>
      </c>
      <c r="E15" s="4" t="s">
        <v>39</v>
      </c>
      <c r="F15" s="5">
        <v>68.66</v>
      </c>
      <c r="H15" s="13" t="s">
        <v>55</v>
      </c>
    </row>
    <row r="16" spans="1:9" x14ac:dyDescent="0.25">
      <c r="A16" s="4" t="s">
        <v>38</v>
      </c>
      <c r="B16" s="8">
        <v>42217</v>
      </c>
      <c r="C16" s="8">
        <v>42217</v>
      </c>
      <c r="D16" s="4" t="s">
        <v>40</v>
      </c>
      <c r="E16" s="4" t="s">
        <v>59</v>
      </c>
      <c r="F16" s="14">
        <v>833.34</v>
      </c>
      <c r="H16" s="13" t="s">
        <v>55</v>
      </c>
      <c r="I16" s="13" t="s">
        <v>58</v>
      </c>
    </row>
    <row r="17" spans="1:9" x14ac:dyDescent="0.25">
      <c r="A17" s="4" t="s">
        <v>38</v>
      </c>
      <c r="B17" s="8">
        <v>42217</v>
      </c>
      <c r="C17" s="8">
        <v>42217</v>
      </c>
      <c r="D17" s="4" t="s">
        <v>40</v>
      </c>
      <c r="E17" s="4" t="s">
        <v>39</v>
      </c>
      <c r="F17" s="5">
        <v>68.66</v>
      </c>
      <c r="H17" s="13" t="s">
        <v>55</v>
      </c>
    </row>
    <row r="18" spans="1:9" x14ac:dyDescent="0.25">
      <c r="A18" s="4" t="s">
        <v>38</v>
      </c>
      <c r="B18" s="8">
        <v>42248</v>
      </c>
      <c r="C18" s="8">
        <v>42248</v>
      </c>
      <c r="D18" s="4" t="s">
        <v>40</v>
      </c>
      <c r="E18" s="4" t="s">
        <v>59</v>
      </c>
      <c r="F18" s="14">
        <v>833.34</v>
      </c>
      <c r="H18" s="13" t="s">
        <v>55</v>
      </c>
      <c r="I18" s="13" t="s">
        <v>58</v>
      </c>
    </row>
    <row r="19" spans="1:9" x14ac:dyDescent="0.25">
      <c r="A19" s="4" t="s">
        <v>38</v>
      </c>
      <c r="B19" s="8">
        <v>42248</v>
      </c>
      <c r="C19" s="8">
        <v>42248</v>
      </c>
      <c r="D19" s="4" t="s">
        <v>40</v>
      </c>
      <c r="E19" s="4" t="s">
        <v>39</v>
      </c>
      <c r="F19">
        <v>68.66</v>
      </c>
      <c r="H19" s="13" t="s">
        <v>55</v>
      </c>
    </row>
    <row r="20" spans="1:9" x14ac:dyDescent="0.25">
      <c r="A20" s="4" t="s">
        <v>38</v>
      </c>
      <c r="B20" s="8">
        <v>42278</v>
      </c>
      <c r="C20" s="8">
        <v>42278</v>
      </c>
      <c r="D20" s="4" t="s">
        <v>40</v>
      </c>
      <c r="E20" s="4" t="s">
        <v>49</v>
      </c>
      <c r="F20" s="5">
        <v>1290.33</v>
      </c>
      <c r="H20" s="13" t="s">
        <v>55</v>
      </c>
      <c r="I20" s="13" t="s">
        <v>56</v>
      </c>
    </row>
    <row r="21" spans="1:9" x14ac:dyDescent="0.25">
      <c r="A21" s="4" t="s">
        <v>38</v>
      </c>
      <c r="B21" s="8">
        <v>42278</v>
      </c>
      <c r="C21" s="8">
        <v>42278</v>
      </c>
      <c r="D21" s="4" t="s">
        <v>40</v>
      </c>
      <c r="E21" s="4" t="s">
        <v>39</v>
      </c>
      <c r="F21">
        <v>131.5</v>
      </c>
      <c r="H21" s="13" t="s">
        <v>55</v>
      </c>
    </row>
    <row r="22" spans="1:9" x14ac:dyDescent="0.25">
      <c r="A22" s="4" t="s">
        <v>38</v>
      </c>
      <c r="B22" s="8">
        <v>42278</v>
      </c>
      <c r="C22" s="8">
        <v>42278</v>
      </c>
      <c r="D22" s="4" t="s">
        <v>40</v>
      </c>
      <c r="E22" s="4" t="s">
        <v>41</v>
      </c>
      <c r="F22" s="5">
        <v>206.45</v>
      </c>
      <c r="H22" s="13" t="s">
        <v>55</v>
      </c>
      <c r="I22" s="11"/>
    </row>
    <row r="23" spans="1:9" x14ac:dyDescent="0.25">
      <c r="A23" s="4" t="s">
        <v>38</v>
      </c>
      <c r="B23" s="8">
        <v>42309</v>
      </c>
      <c r="C23" s="8">
        <v>42309</v>
      </c>
      <c r="D23" s="4" t="s">
        <v>40</v>
      </c>
      <c r="E23" s="13" t="s">
        <v>49</v>
      </c>
      <c r="F23">
        <v>1290.33</v>
      </c>
      <c r="H23" s="13" t="s">
        <v>55</v>
      </c>
      <c r="I23" s="13" t="s">
        <v>56</v>
      </c>
    </row>
    <row r="24" spans="1:9" x14ac:dyDescent="0.25">
      <c r="A24" s="4" t="s">
        <v>38</v>
      </c>
      <c r="B24" s="8">
        <v>42309</v>
      </c>
      <c r="C24" s="8">
        <v>42309</v>
      </c>
      <c r="D24" s="4" t="s">
        <v>40</v>
      </c>
      <c r="E24" s="4" t="s">
        <v>39</v>
      </c>
      <c r="F24">
        <v>131.5</v>
      </c>
      <c r="H24" s="13" t="s">
        <v>55</v>
      </c>
    </row>
    <row r="25" spans="1:9" x14ac:dyDescent="0.25">
      <c r="A25" s="4" t="s">
        <v>38</v>
      </c>
      <c r="B25" s="8">
        <v>42309</v>
      </c>
      <c r="C25" s="8">
        <v>42309</v>
      </c>
      <c r="D25" s="4" t="s">
        <v>40</v>
      </c>
      <c r="E25" s="4" t="s">
        <v>41</v>
      </c>
      <c r="F25" s="5">
        <v>206.45</v>
      </c>
      <c r="H25" s="13" t="s">
        <v>55</v>
      </c>
      <c r="I25" s="13" t="s">
        <v>57</v>
      </c>
    </row>
    <row r="26" spans="1:9" x14ac:dyDescent="0.25">
      <c r="A26" s="4" t="s">
        <v>38</v>
      </c>
      <c r="B26" s="8">
        <v>42339</v>
      </c>
      <c r="C26" s="8">
        <v>42339</v>
      </c>
      <c r="D26" s="4" t="s">
        <v>40</v>
      </c>
      <c r="E26" s="13" t="s">
        <v>49</v>
      </c>
      <c r="F26">
        <v>1290.33</v>
      </c>
      <c r="H26" s="13" t="s">
        <v>55</v>
      </c>
      <c r="I26" s="13" t="s">
        <v>56</v>
      </c>
    </row>
    <row r="27" spans="1:9" x14ac:dyDescent="0.25">
      <c r="A27" s="4" t="s">
        <v>38</v>
      </c>
      <c r="B27" s="8">
        <v>42339</v>
      </c>
      <c r="C27" s="8">
        <v>42339</v>
      </c>
      <c r="D27" s="4" t="s">
        <v>40</v>
      </c>
      <c r="E27" s="4" t="s">
        <v>39</v>
      </c>
      <c r="F27">
        <v>131.5</v>
      </c>
      <c r="H27" s="13" t="s">
        <v>55</v>
      </c>
    </row>
    <row r="28" spans="1:9" x14ac:dyDescent="0.25">
      <c r="A28" s="4" t="s">
        <v>38</v>
      </c>
      <c r="B28" s="8">
        <v>42339</v>
      </c>
      <c r="C28" s="8">
        <v>42339</v>
      </c>
      <c r="D28" s="4" t="s">
        <v>40</v>
      </c>
      <c r="E28" s="4" t="s">
        <v>41</v>
      </c>
      <c r="F28" s="5">
        <v>206.45</v>
      </c>
      <c r="H28" s="13" t="s">
        <v>55</v>
      </c>
      <c r="I28" s="13" t="s">
        <v>57</v>
      </c>
    </row>
    <row r="29" spans="1:9" x14ac:dyDescent="0.25">
      <c r="A29" s="4" t="s">
        <v>38</v>
      </c>
      <c r="B29" s="8">
        <v>42370</v>
      </c>
      <c r="C29" s="8">
        <v>42370</v>
      </c>
      <c r="D29" s="4" t="s">
        <v>40</v>
      </c>
      <c r="E29" s="13" t="s">
        <v>49</v>
      </c>
      <c r="F29">
        <v>1290.33</v>
      </c>
      <c r="H29" s="13" t="s">
        <v>55</v>
      </c>
      <c r="I29" s="13" t="s">
        <v>56</v>
      </c>
    </row>
    <row r="30" spans="1:9" x14ac:dyDescent="0.25">
      <c r="A30" s="4" t="s">
        <v>38</v>
      </c>
      <c r="B30" s="8">
        <v>42370</v>
      </c>
      <c r="C30" s="8">
        <v>42370</v>
      </c>
      <c r="D30" s="4" t="s">
        <v>40</v>
      </c>
      <c r="E30" s="4" t="s">
        <v>39</v>
      </c>
      <c r="F30">
        <v>131.5</v>
      </c>
      <c r="H30" s="13" t="s">
        <v>55</v>
      </c>
      <c r="I30" s="13"/>
    </row>
    <row r="31" spans="1:9" x14ac:dyDescent="0.25">
      <c r="A31" s="4" t="s">
        <v>38</v>
      </c>
      <c r="B31" s="8">
        <v>42370</v>
      </c>
      <c r="C31" s="8">
        <v>42370</v>
      </c>
      <c r="D31" s="4" t="s">
        <v>40</v>
      </c>
      <c r="E31" s="4" t="s">
        <v>41</v>
      </c>
      <c r="F31" s="5">
        <v>206.45</v>
      </c>
      <c r="H31" s="13" t="s">
        <v>55</v>
      </c>
      <c r="I31" s="13" t="s">
        <v>57</v>
      </c>
    </row>
    <row r="32" spans="1:9" x14ac:dyDescent="0.25">
      <c r="A32" s="4" t="s">
        <v>38</v>
      </c>
      <c r="B32" s="8">
        <v>42401</v>
      </c>
      <c r="C32" s="8">
        <v>42401</v>
      </c>
      <c r="D32" s="4" t="s">
        <v>40</v>
      </c>
      <c r="E32" s="13" t="s">
        <v>49</v>
      </c>
      <c r="F32">
        <v>1290.33</v>
      </c>
      <c r="H32" s="13" t="s">
        <v>55</v>
      </c>
      <c r="I32" s="13" t="s">
        <v>56</v>
      </c>
    </row>
    <row r="33" spans="1:9" x14ac:dyDescent="0.25">
      <c r="A33" s="4" t="s">
        <v>38</v>
      </c>
      <c r="B33" s="8">
        <v>42401</v>
      </c>
      <c r="C33" s="8">
        <v>42401</v>
      </c>
      <c r="D33" s="4" t="s">
        <v>40</v>
      </c>
      <c r="E33" s="4" t="s">
        <v>39</v>
      </c>
      <c r="F33">
        <v>131.5</v>
      </c>
      <c r="H33" s="13" t="s">
        <v>55</v>
      </c>
    </row>
    <row r="34" spans="1:9" x14ac:dyDescent="0.25">
      <c r="A34" s="4" t="s">
        <v>38</v>
      </c>
      <c r="B34" s="8">
        <v>42401</v>
      </c>
      <c r="C34" s="8">
        <v>42401</v>
      </c>
      <c r="D34" s="4" t="s">
        <v>40</v>
      </c>
      <c r="E34" s="4" t="s">
        <v>41</v>
      </c>
      <c r="F34" s="5">
        <v>206.45</v>
      </c>
      <c r="H34" s="13" t="s">
        <v>55</v>
      </c>
      <c r="I34" s="13" t="s">
        <v>57</v>
      </c>
    </row>
    <row r="37" spans="1:9" x14ac:dyDescent="0.25">
      <c r="E37" s="2"/>
      <c r="F37" s="10">
        <f>SUM(F4:F36)</f>
        <v>11748.800000000001</v>
      </c>
      <c r="G37" s="10">
        <f>G3</f>
        <v>10000</v>
      </c>
    </row>
    <row r="38" spans="1:9" x14ac:dyDescent="0.25">
      <c r="E38" s="1" t="s">
        <v>50</v>
      </c>
      <c r="F38" s="10">
        <f>G37-F37</f>
        <v>-1748.8000000000011</v>
      </c>
      <c r="G38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</dc:creator>
  <cp:lastModifiedBy>stam</cp:lastModifiedBy>
  <dcterms:created xsi:type="dcterms:W3CDTF">2016-02-24T13:53:19Z</dcterms:created>
  <dcterms:modified xsi:type="dcterms:W3CDTF">2016-02-24T15:03:01Z</dcterms:modified>
</cp:coreProperties>
</file>